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08" yWindow="-108" windowWidth="23256" windowHeight="12576" activeTab="1"/>
  </bookViews>
  <sheets>
    <sheet name="Раздел 1" sheetId="2" r:id="rId1"/>
    <sheet name="Раздел 2" sheetId="3" r:id="rId2"/>
  </sheets>
  <calcPr calcId="145621"/>
</workbook>
</file>

<file path=xl/calcChain.xml><?xml version="1.0" encoding="utf-8"?>
<calcChain xmlns="http://schemas.openxmlformats.org/spreadsheetml/2006/main">
  <c r="H30" i="3" l="1"/>
  <c r="H5" i="3"/>
  <c r="H6" i="3"/>
  <c r="H8" i="3"/>
  <c r="H9" i="3"/>
  <c r="H10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1" i="3"/>
  <c r="H4" i="3"/>
  <c r="B32" i="3"/>
  <c r="G32" i="3"/>
  <c r="H32" i="3" l="1"/>
</calcChain>
</file>

<file path=xl/sharedStrings.xml><?xml version="1.0" encoding="utf-8"?>
<sst xmlns="http://schemas.openxmlformats.org/spreadsheetml/2006/main" count="127" uniqueCount="85">
  <si>
    <t>Раздел 1. Общие сведения</t>
  </si>
  <si>
    <t>Тип образовательной организации</t>
  </si>
  <si>
    <t>Численность обучающихся (воспитанников)</t>
  </si>
  <si>
    <t>1</t>
  </si>
  <si>
    <t>2</t>
  </si>
  <si>
    <t>Условия определения количества должностей (ставок) работников в соответствии с письмом Министерства просвещения Российской Федерации от 23 июня 2025 г. № ОК-1835/08 "О примерных штатных нормативах"</t>
  </si>
  <si>
    <t>Наименование должностей (профессий)</t>
  </si>
  <si>
    <t>Группы должностей</t>
  </si>
  <si>
    <t>Код категории персонала по форме ЗП-образование</t>
  </si>
  <si>
    <t>Количество должностей (ставок), ед.</t>
  </si>
  <si>
    <t>Ссылка на штатное расписание (внешняя ссылка на файл)</t>
  </si>
  <si>
    <t>Единица нормирования</t>
  </si>
  <si>
    <t>Количественный показатель, ед.</t>
  </si>
  <si>
    <t>в штатном расписании</t>
  </si>
  <si>
    <t>в соответствии с примерными штатными нормативами</t>
  </si>
  <si>
    <t/>
  </si>
  <si>
    <t>фактически занятых</t>
  </si>
  <si>
    <t>после наложения примерных штатных нормативов численности работников</t>
  </si>
  <si>
    <t>3</t>
  </si>
  <si>
    <t>4</t>
  </si>
  <si>
    <t>5</t>
  </si>
  <si>
    <t>6</t>
  </si>
  <si>
    <t>7</t>
  </si>
  <si>
    <t>8</t>
  </si>
  <si>
    <t>9</t>
  </si>
  <si>
    <t>директор</t>
  </si>
  <si>
    <t>заместитель директора по административно-хозяйственной работе</t>
  </si>
  <si>
    <t>секретарь учебной части</t>
  </si>
  <si>
    <t>учитель</t>
  </si>
  <si>
    <t>педагог организатор</t>
  </si>
  <si>
    <t>Советник директора по воспитанию и взаимодействию с детскими общественными объединениями</t>
  </si>
  <si>
    <t>Социальный педагог</t>
  </si>
  <si>
    <t>Преподаватель-организатор основ безопасности и защиты Родины</t>
  </si>
  <si>
    <t>Педагог-психолог</t>
  </si>
  <si>
    <t>Учитель-логопед</t>
  </si>
  <si>
    <t>Учитель-дефектолог</t>
  </si>
  <si>
    <t>Тьютор</t>
  </si>
  <si>
    <t>Системный администратор</t>
  </si>
  <si>
    <t>Специалист по кадрам (делопроизводитель)</t>
  </si>
  <si>
    <t>Техник</t>
  </si>
  <si>
    <t>Лаборант</t>
  </si>
  <si>
    <t>Ассистент (помощник)</t>
  </si>
  <si>
    <t>Рабочий по комплексному обслуживанию и ремонту зданий</t>
  </si>
  <si>
    <t>Гардеробщик</t>
  </si>
  <si>
    <t>Уборщик служебных помещений</t>
  </si>
  <si>
    <t>Дворник</t>
  </si>
  <si>
    <t xml:space="preserve">Водитель </t>
  </si>
  <si>
    <t xml:space="preserve">Сторож </t>
  </si>
  <si>
    <t xml:space="preserve">При численности обучающихся:
- менее 200 чел. - 0,5;
- от 200 до 299 чел. - 1;
- от 300 до 399 чел. - 1,5;
- от 400 до 599 чел. - 2;
- от 600 до 799 чел. - 2,5;
- от 800 чел. и более - 3
</t>
  </si>
  <si>
    <t>При численности обучающихся 300 и более чел. - 1</t>
  </si>
  <si>
    <t xml:space="preserve">При количестве классов (классов-комплектов):
- от 4 до 16 - 0,5;
- 17 и более - 1
</t>
  </si>
  <si>
    <t>Количество должностей учителей определяется с учетом кадровой ситуации на основе тарификации в соответствии с учебно-методической документацией (федеральный учебный план, федеральный календарный учебный график, федеральные рабочие программы учебных предметов, курсов, дисциплин [модулей], иных компонентов)</t>
  </si>
  <si>
    <t xml:space="preserve">При численности обучающихся:
- от 80 до 299 чел. - 0,5;
- 300 и более чел. - 1
</t>
  </si>
  <si>
    <t xml:space="preserve">При численности обучающихся:
- менее 100 чел. - 0,5;
- от 100 до 749 чел. - 1;
- от 750 до 1299 чел. - 1,5;
- от 1300 до 1849 чел. - 2;
- от 1850 до 2399 чел. - 2,5;
- 2400 и более чел. - 3
</t>
  </si>
  <si>
    <t xml:space="preserve">При численности обучающихся:
- менее 200 чел. - 0,25;
- от 200 до 349 чел. - 0,5;
- 350 и более чел. - 1
</t>
  </si>
  <si>
    <t>Количество должностей воспитателей для работы в группах продленного дня определяется в зависимости от количества групп, сформированных в соответствии с положениями пункта 3.4.14 СП 2.4.3648-20, продолжительности их функционирования, а также нормы часов педагогической работы за ставку заработной платы, соответствующей 30 часам в неделю</t>
  </si>
  <si>
    <t xml:space="preserve">Должность преподавателя-организатора основ безопасности и защиты Родины устанавливается с учетом осуществления им преподавательской работы по учебному предмету "Основы безопасности и защиты Родины" не менее 5 и не более 9 часов в неделю (360 в год).
В случае если количество часов в учебном плане образовательной организации по учебному предмету "Основы безопасности и защиты Родины" составляет менее 5 часов в неделю (менее 180 часов в год), устанавливается 0,5 единицы должности преподавателя-организатора основ безопасности и защиты Родины.
</t>
  </si>
  <si>
    <t xml:space="preserve">Должность педагога-психолога устанавливается из расчета одна должность на каждые 300 обучающихся.
При количестве обучающихся менее 300 человек используется сетевая форма организации психолого-педагогической помощи, которая обеспечивается центром психолого-педагогической, медицинской и социальной помощи.
При численности обучающихся с ограниченными возможностями здоровья (при наличии заключения психолого-медико-педагогической комиссии) 20 человек - 1.
При численности обучающихся с расстройствами аутистического спектра (при наличии заключения психолого-медико-педагогической комиссии) 5 - 8 человек - 1
</t>
  </si>
  <si>
    <t>При численности обучающихся с ограниченными возможностями здоровья (при наличии заключения психолого-медико-педагогической комиссии) 6 - 12 человек - 1</t>
  </si>
  <si>
    <t>При численности обучающихся с ограниченными возможностями здоровья (при наличии заключения психолого-медико-педагогической комиссии) 1 - 6 человек - 1</t>
  </si>
  <si>
    <t xml:space="preserve">При численности обучающихся:
- менее 200 чел. - 0,25;
- от 200 до 399 чел. - 0,5;
- 400 и более чел. - 1.
При наличии двух и более зданий дополнительно устанавливается 0,25 ставки на каждое здание
</t>
  </si>
  <si>
    <t xml:space="preserve">При численности обучающихся:
- менее 200 чел. - 0,5;
- от 200 до 449 чел. - 1;
- от 450 до 599 чел. - 1,5;
- 600 и более чел. - 2
</t>
  </si>
  <si>
    <t xml:space="preserve">При численности обучающихся:
- от 240 до 339 чел. - 0,5;
- 340 и более чел. - 1
</t>
  </si>
  <si>
    <t>Должность лаборанта устанавливается при наличии оборудованных учебных кабинетов физики, химии и других из расчета 0,5 единицы должности на каждый учебный кабинет</t>
  </si>
  <si>
    <t xml:space="preserve">При численности обучающихся с ограниченными возможностями здоровья (при наличии заключения психолого-медико-педагогической комиссии) 1 - 6 человек </t>
  </si>
  <si>
    <t xml:space="preserve">При количестве классов (классов-комплектов):
- от 1 до 11 - 0,5;
- от 12 до 16 - 1;
- от 17 до 22 - 1,5;
- 23 и более - 2
</t>
  </si>
  <si>
    <t xml:space="preserve">При наличии оборудованного гардероба на осенне-зимний период вводится должность гардеробщика из расчета 0,5 единицы должности на каждые 10 классов, но не менее 0,5 единицы должности на гардероб.
В образовательных организациях, в которых проводятся занятия с обучающимися во вторую смену, а также занятия групп продленного дня, дополнительно устанавливаются должности гардеробщиков из расчета 0,5 единицы должности на гардероб
</t>
  </si>
  <si>
    <t>Норматив численности сторожей определяется в зависимости от количества корпусов, постов в них из расчета одна единица в смену на один пост.</t>
  </si>
  <si>
    <t xml:space="preserve">При наличии на балансе образовательной организации действующих транспортных средств </t>
  </si>
  <si>
    <t>-</t>
  </si>
  <si>
    <t>Заместитель директора по учебной (учебно-воспитательной, воспитательной) работе</t>
  </si>
  <si>
    <t xml:space="preserve">Воспитатель </t>
  </si>
  <si>
    <t>инженер</t>
  </si>
  <si>
    <t>Всего</t>
  </si>
  <si>
    <t>педагогический персонал</t>
  </si>
  <si>
    <t>учебно-вспомогательный персонал</t>
  </si>
  <si>
    <t>технический персонал</t>
  </si>
  <si>
    <r>
      <t xml:space="preserve">Должность дворника устанавливается в образовательной организации в соответствии с нормами убираемой площади, утвержденными органами местного самоуправления </t>
    </r>
    <r>
      <rPr>
        <b/>
        <u/>
        <sz val="11"/>
        <rFont val="Times New Roman"/>
        <family val="1"/>
        <charset val="204"/>
      </rPr>
      <t>(Площадь территории 12 050,98 кв.м)</t>
    </r>
  </si>
  <si>
    <t>административно-управленческий персонал</t>
  </si>
  <si>
    <t>Заведующий хозяйством</t>
  </si>
  <si>
    <t xml:space="preserve">При численности обучающихся:
- менее 200 чел. - 0,5;
- от 200 до 299 чел. - 1
При наличии обособленного структурного подразделения (филиала), расположенного на отдельной территории, предусматривается дополнительно 0,5 единицы должности заведующего хозяйством, независимо от численности обучающихся
</t>
  </si>
  <si>
    <t>педагог дополнительного образования Точка Роста</t>
  </si>
  <si>
    <r>
      <t xml:space="preserve">Должности уборщиков служебных помещений устанавливаются:
- из расчета 0,5 единицы должности на каждые 250 кв. м убираемой площади, но не менее 0,5 единицы должности на организацию;
- в организациях, в которых убираемая площадь используется </t>
    </r>
    <r>
      <rPr>
        <b/>
        <u/>
        <sz val="10"/>
        <rFont val="Times New Roman"/>
        <family val="1"/>
        <charset val="204"/>
      </rPr>
      <t>повторно</t>
    </r>
    <r>
      <rPr>
        <u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(при проведении учебных занятий в две смены, занятий групп продленного дня), дополнительно </t>
    </r>
    <r>
      <rPr>
        <b/>
        <u/>
        <sz val="10"/>
        <rFont val="Times New Roman"/>
        <family val="1"/>
        <charset val="204"/>
      </rPr>
      <t>устанавливается 0,25 единицы должности на каждые 250 кв</t>
    </r>
    <r>
      <rPr>
        <sz val="10"/>
        <rFont val="Times New Roman"/>
        <family val="1"/>
        <charset val="204"/>
      </rPr>
      <t xml:space="preserve">. м используемой площади повторно и 0,5 единицы должности на каждые 250 кв. м убираемой площади (при большем количестве смен, длительном нахождении обучающихся в группе продленного дня, а также при проведении иных занятий). При определении размера убираемой площади учитывается площадь пола классов, кабинетов, лабораторий, залов, мастерских, лестничных клеток, рекреаций и других помещений, требующих ежедневной уборки.
</t>
    </r>
    <r>
      <rPr>
        <b/>
        <u/>
        <sz val="10"/>
        <rFont val="Times New Roman"/>
        <family val="1"/>
        <charset val="204"/>
      </rPr>
      <t xml:space="preserve">(Площадь здания          - 2337 кв.м.) </t>
    </r>
  </si>
  <si>
    <t>механик</t>
  </si>
  <si>
    <t xml:space="preserve">Муниципальное казенное общеобразовательное учреждение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</si>
</sst>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distributed" wrapText="1"/>
    </xf>
    <xf numFmtId="0" fontId="2" fillId="0" borderId="2" xfId="0" applyFont="1" applyBorder="1" applyAlignment="1">
      <alignment horizontal="center" vertical="distributed" wrapText="1"/>
    </xf>
    <xf numFmtId="0" fontId="2" fillId="0" borderId="2" xfId="0" applyFont="1" applyFill="1" applyBorder="1" applyAlignment="1">
      <alignment horizontal="left" vertical="distributed" wrapText="1"/>
    </xf>
    <xf numFmtId="0" fontId="2" fillId="0" borderId="2" xfId="0" applyFont="1" applyFill="1" applyBorder="1" applyAlignment="1">
      <alignment horizontal="center" vertical="distributed" wrapText="1"/>
    </xf>
    <xf numFmtId="0" fontId="3" fillId="0" borderId="2" xfId="0" applyFont="1" applyBorder="1" applyAlignment="1">
      <alignment horizontal="left" wrapText="1"/>
    </xf>
    <xf numFmtId="0" fontId="2" fillId="0" borderId="7" xfId="0" applyFont="1" applyBorder="1" applyAlignment="1">
      <alignment horizontal="center" vertical="distributed" wrapText="1"/>
    </xf>
    <xf numFmtId="0" fontId="3" fillId="0" borderId="6" xfId="0" applyFont="1" applyBorder="1" applyAlignment="1">
      <alignment horizontal="left" vertical="distributed" wrapText="1"/>
    </xf>
    <xf numFmtId="0" fontId="3" fillId="0" borderId="2" xfId="0" applyFont="1" applyBorder="1" applyAlignment="1">
      <alignment horizontal="left" vertical="distributed" wrapText="1"/>
    </xf>
    <xf numFmtId="0" fontId="2" fillId="0" borderId="4" xfId="0" applyFont="1" applyFill="1" applyBorder="1" applyAlignment="1">
      <alignment horizontal="center" vertical="distributed" wrapText="1"/>
    </xf>
    <xf numFmtId="0" fontId="2" fillId="0" borderId="2" xfId="0" applyFont="1" applyBorder="1" applyAlignment="1">
      <alignment horizontal="center" vertical="distributed"/>
    </xf>
    <xf numFmtId="0" fontId="2" fillId="0" borderId="4" xfId="0" applyFont="1" applyFill="1" applyBorder="1" applyAlignment="1">
      <alignment horizontal="center" vertical="distributed"/>
    </xf>
    <xf numFmtId="0" fontId="2" fillId="0" borderId="2" xfId="0" applyFont="1" applyFill="1" applyBorder="1" applyAlignment="1">
      <alignment horizontal="left" vertical="distributed"/>
    </xf>
    <xf numFmtId="0" fontId="2" fillId="0" borderId="2" xfId="0" applyFont="1" applyFill="1" applyBorder="1" applyAlignment="1">
      <alignment horizontal="center" vertical="distributed"/>
    </xf>
    <xf numFmtId="0" fontId="2" fillId="0" borderId="2" xfId="0" applyFont="1" applyBorder="1" applyAlignment="1">
      <alignment horizontal="left" vertical="distributed"/>
    </xf>
    <xf numFmtId="0" fontId="2" fillId="0" borderId="2" xfId="0" applyFont="1" applyBorder="1" applyAlignment="1">
      <alignment horizontal="left" vertical="distributed" wrapText="1"/>
    </xf>
    <xf numFmtId="0" fontId="2" fillId="0" borderId="2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vertical="distributed" wrapTex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left" vertical="distributed" wrapText="1"/>
    </xf>
    <xf numFmtId="0" fontId="2" fillId="3" borderId="6" xfId="0" applyFont="1" applyFill="1" applyBorder="1" applyAlignment="1">
      <alignment horizontal="left" vertical="distributed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5" sqref="B5"/>
    </sheetView>
  </sheetViews>
  <sheetFormatPr defaultColWidth="29" defaultRowHeight="14.4" x14ac:dyDescent="0.3"/>
  <cols>
    <col min="1" max="1" width="39.33203125" style="2" customWidth="1"/>
    <col min="2" max="16384" width="29" style="2"/>
  </cols>
  <sheetData>
    <row r="1" spans="1:2" ht="37.950000000000003" customHeight="1" x14ac:dyDescent="0.3">
      <c r="A1" s="30" t="s">
        <v>0</v>
      </c>
      <c r="B1" s="30"/>
    </row>
    <row r="2" spans="1:2" ht="37.950000000000003" customHeight="1" x14ac:dyDescent="0.3">
      <c r="A2" s="1" t="s">
        <v>1</v>
      </c>
      <c r="B2" s="1" t="s">
        <v>2</v>
      </c>
    </row>
    <row r="3" spans="1:2" ht="37.950000000000003" customHeight="1" x14ac:dyDescent="0.3">
      <c r="A3" s="1" t="s">
        <v>3</v>
      </c>
      <c r="B3" s="1" t="s">
        <v>4</v>
      </c>
    </row>
    <row r="4" spans="1:2" ht="28.8" x14ac:dyDescent="0.3">
      <c r="A4" s="3" t="s">
        <v>84</v>
      </c>
      <c r="B4" s="3">
        <v>109</v>
      </c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zoomScale="76" zoomScaleNormal="76" workbookViewId="0">
      <pane ySplit="2" topLeftCell="A28" activePane="bottomLeft" state="frozen"/>
      <selection pane="bottomLeft" activeCell="C25" sqref="C25"/>
    </sheetView>
  </sheetViews>
  <sheetFormatPr defaultColWidth="22.6640625" defaultRowHeight="13.8" x14ac:dyDescent="0.3"/>
  <cols>
    <col min="1" max="1" width="35.21875" style="6" customWidth="1"/>
    <col min="2" max="2" width="19.6640625" style="5" customWidth="1"/>
    <col min="3" max="3" width="15.88671875" style="5" customWidth="1"/>
    <col min="4" max="4" width="19.44140625" style="5" customWidth="1"/>
    <col min="5" max="5" width="16.88671875" style="6" customWidth="1"/>
    <col min="6" max="6" width="17.88671875" style="5" customWidth="1"/>
    <col min="7" max="7" width="19.6640625" style="5" customWidth="1"/>
    <col min="8" max="16384" width="22.6640625" style="5"/>
  </cols>
  <sheetData>
    <row r="1" spans="1:9" ht="90.6" customHeight="1" x14ac:dyDescent="0.3">
      <c r="A1" s="31" t="s">
        <v>5</v>
      </c>
      <c r="B1" s="31"/>
      <c r="C1" s="31" t="s">
        <v>6</v>
      </c>
      <c r="D1" s="31"/>
      <c r="E1" s="4" t="s">
        <v>7</v>
      </c>
      <c r="F1" s="4" t="s">
        <v>8</v>
      </c>
      <c r="G1" s="31" t="s">
        <v>9</v>
      </c>
      <c r="H1" s="31"/>
      <c r="I1" s="4" t="s">
        <v>10</v>
      </c>
    </row>
    <row r="2" spans="1:9" ht="91.5" customHeight="1" x14ac:dyDescent="0.3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15</v>
      </c>
      <c r="G2" s="4" t="s">
        <v>16</v>
      </c>
      <c r="H2" s="4" t="s">
        <v>17</v>
      </c>
      <c r="I2" s="4" t="s">
        <v>15</v>
      </c>
    </row>
    <row r="3" spans="1:9" ht="37.950000000000003" customHeight="1" x14ac:dyDescent="0.3">
      <c r="A3" s="7" t="s">
        <v>3</v>
      </c>
      <c r="B3" s="7" t="s">
        <v>4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24</v>
      </c>
    </row>
    <row r="4" spans="1:9" ht="41.4" x14ac:dyDescent="0.3">
      <c r="A4" s="8"/>
      <c r="B4" s="9">
        <v>1</v>
      </c>
      <c r="C4" s="10" t="s">
        <v>25</v>
      </c>
      <c r="D4" s="10" t="s">
        <v>25</v>
      </c>
      <c r="E4" s="28" t="s">
        <v>78</v>
      </c>
      <c r="F4" s="11">
        <v>101</v>
      </c>
      <c r="G4" s="11">
        <v>1</v>
      </c>
      <c r="H4" s="11">
        <f>G4</f>
        <v>1</v>
      </c>
      <c r="I4" s="9"/>
    </row>
    <row r="5" spans="1:9" ht="111.6" customHeight="1" x14ac:dyDescent="0.25">
      <c r="A5" s="12" t="s">
        <v>48</v>
      </c>
      <c r="B5" s="13"/>
      <c r="C5" s="10"/>
      <c r="D5" s="10" t="s">
        <v>70</v>
      </c>
      <c r="E5" s="28" t="s">
        <v>78</v>
      </c>
      <c r="F5" s="11">
        <v>102</v>
      </c>
      <c r="G5" s="11"/>
      <c r="H5" s="11">
        <f t="shared" ref="H5:H31" si="0">G5</f>
        <v>0</v>
      </c>
      <c r="I5" s="9"/>
    </row>
    <row r="6" spans="1:9" ht="69" x14ac:dyDescent="0.25">
      <c r="A6" s="12" t="s">
        <v>49</v>
      </c>
      <c r="B6" s="13"/>
      <c r="C6" s="10"/>
      <c r="D6" s="10" t="s">
        <v>26</v>
      </c>
      <c r="E6" s="28" t="s">
        <v>78</v>
      </c>
      <c r="F6" s="11">
        <v>102</v>
      </c>
      <c r="G6" s="11"/>
      <c r="H6" s="11">
        <f t="shared" si="0"/>
        <v>0</v>
      </c>
      <c r="I6" s="9"/>
    </row>
    <row r="7" spans="1:9" ht="145.19999999999999" x14ac:dyDescent="0.3">
      <c r="A7" s="14" t="s">
        <v>80</v>
      </c>
      <c r="B7" s="9">
        <v>0.5</v>
      </c>
      <c r="C7" s="29"/>
      <c r="D7" s="29" t="s">
        <v>79</v>
      </c>
      <c r="E7" s="28" t="s">
        <v>78</v>
      </c>
      <c r="F7" s="11">
        <v>102</v>
      </c>
      <c r="G7" s="11"/>
      <c r="H7" s="11"/>
      <c r="I7" s="9"/>
    </row>
    <row r="8" spans="1:9" ht="66" x14ac:dyDescent="0.3">
      <c r="A8" s="15" t="s">
        <v>50</v>
      </c>
      <c r="B8" s="9">
        <v>0.5</v>
      </c>
      <c r="C8" s="16"/>
      <c r="D8" s="10" t="s">
        <v>27</v>
      </c>
      <c r="E8" s="28" t="s">
        <v>75</v>
      </c>
      <c r="F8" s="11">
        <v>103</v>
      </c>
      <c r="G8" s="11"/>
      <c r="H8" s="11">
        <f t="shared" si="0"/>
        <v>0</v>
      </c>
      <c r="I8" s="9"/>
    </row>
    <row r="9" spans="1:9" ht="148.80000000000001" customHeight="1" x14ac:dyDescent="0.3">
      <c r="A9" s="15" t="s">
        <v>51</v>
      </c>
      <c r="B9" s="9">
        <v>26.22</v>
      </c>
      <c r="C9" s="10" t="s">
        <v>28</v>
      </c>
      <c r="D9" s="10" t="s">
        <v>28</v>
      </c>
      <c r="E9" s="10" t="s">
        <v>74</v>
      </c>
      <c r="F9" s="11">
        <v>211</v>
      </c>
      <c r="G9" s="11">
        <v>26.22</v>
      </c>
      <c r="H9" s="11">
        <f t="shared" si="0"/>
        <v>26.22</v>
      </c>
      <c r="I9" s="9"/>
    </row>
    <row r="10" spans="1:9" ht="52.8" x14ac:dyDescent="0.3">
      <c r="A10" s="15" t="s">
        <v>52</v>
      </c>
      <c r="B10" s="17">
        <v>0.5</v>
      </c>
      <c r="C10" s="19" t="s">
        <v>29</v>
      </c>
      <c r="D10" s="19" t="s">
        <v>29</v>
      </c>
      <c r="E10" s="10" t="s">
        <v>74</v>
      </c>
      <c r="F10" s="20">
        <v>211</v>
      </c>
      <c r="G10" s="20">
        <v>0.5</v>
      </c>
      <c r="H10" s="11">
        <f t="shared" si="0"/>
        <v>0.5</v>
      </c>
      <c r="I10" s="17"/>
    </row>
    <row r="11" spans="1:9" ht="55.2" x14ac:dyDescent="0.3">
      <c r="A11" s="15"/>
      <c r="B11" s="17"/>
      <c r="C11" s="19" t="s">
        <v>81</v>
      </c>
      <c r="D11" s="19"/>
      <c r="E11" s="10" t="s">
        <v>74</v>
      </c>
      <c r="F11" s="20">
        <v>211</v>
      </c>
      <c r="G11" s="20">
        <v>0.5</v>
      </c>
      <c r="H11" s="11">
        <v>0.5</v>
      </c>
      <c r="I11" s="17"/>
    </row>
    <row r="12" spans="1:9" ht="124.8" customHeight="1" x14ac:dyDescent="0.3">
      <c r="A12" s="15" t="s">
        <v>53</v>
      </c>
      <c r="B12" s="17">
        <v>1</v>
      </c>
      <c r="C12" s="10" t="s">
        <v>30</v>
      </c>
      <c r="D12" s="10" t="s">
        <v>30</v>
      </c>
      <c r="E12" s="10" t="s">
        <v>74</v>
      </c>
      <c r="F12" s="20">
        <v>211</v>
      </c>
      <c r="G12" s="20">
        <v>0.5</v>
      </c>
      <c r="H12" s="11">
        <f t="shared" si="0"/>
        <v>0.5</v>
      </c>
      <c r="I12" s="17"/>
    </row>
    <row r="13" spans="1:9" ht="66" x14ac:dyDescent="0.3">
      <c r="A13" s="15" t="s">
        <v>54</v>
      </c>
      <c r="B13" s="17"/>
      <c r="C13" s="18" t="s">
        <v>69</v>
      </c>
      <c r="D13" s="10" t="s">
        <v>31</v>
      </c>
      <c r="E13" s="10" t="s">
        <v>74</v>
      </c>
      <c r="F13" s="20">
        <v>211</v>
      </c>
      <c r="G13" s="20"/>
      <c r="H13" s="11">
        <f t="shared" si="0"/>
        <v>0</v>
      </c>
      <c r="I13" s="17"/>
    </row>
    <row r="14" spans="1:9" ht="159.6" customHeight="1" x14ac:dyDescent="0.3">
      <c r="A14" s="15" t="s">
        <v>55</v>
      </c>
      <c r="B14" s="17"/>
      <c r="C14" s="10" t="s">
        <v>71</v>
      </c>
      <c r="D14" s="10" t="s">
        <v>71</v>
      </c>
      <c r="E14" s="10" t="s">
        <v>74</v>
      </c>
      <c r="F14" s="20">
        <v>211</v>
      </c>
      <c r="G14" s="20">
        <v>1</v>
      </c>
      <c r="H14" s="11">
        <f t="shared" si="0"/>
        <v>1</v>
      </c>
      <c r="I14" s="17"/>
    </row>
    <row r="15" spans="1:9" ht="237.6" x14ac:dyDescent="0.3">
      <c r="A15" s="15" t="s">
        <v>56</v>
      </c>
      <c r="B15" s="17"/>
      <c r="C15" s="10"/>
      <c r="D15" s="10" t="s">
        <v>32</v>
      </c>
      <c r="E15" s="10" t="s">
        <v>74</v>
      </c>
      <c r="F15" s="20">
        <v>211</v>
      </c>
      <c r="G15" s="20"/>
      <c r="H15" s="11">
        <f t="shared" si="0"/>
        <v>0</v>
      </c>
      <c r="I15" s="17"/>
    </row>
    <row r="16" spans="1:9" ht="268.8" customHeight="1" x14ac:dyDescent="0.3">
      <c r="A16" s="15" t="s">
        <v>57</v>
      </c>
      <c r="B16" s="17"/>
      <c r="C16" s="10"/>
      <c r="D16" s="10" t="s">
        <v>33</v>
      </c>
      <c r="E16" s="10" t="s">
        <v>74</v>
      </c>
      <c r="F16" s="20">
        <v>211</v>
      </c>
      <c r="G16" s="20"/>
      <c r="H16" s="11">
        <f t="shared" si="0"/>
        <v>0</v>
      </c>
      <c r="I16" s="17"/>
    </row>
    <row r="17" spans="1:9" ht="87.6" customHeight="1" x14ac:dyDescent="0.3">
      <c r="A17" s="21" t="s">
        <v>58</v>
      </c>
      <c r="B17" s="17"/>
      <c r="C17" s="10" t="s">
        <v>34</v>
      </c>
      <c r="D17" s="10" t="s">
        <v>34</v>
      </c>
      <c r="E17" s="10" t="s">
        <v>74</v>
      </c>
      <c r="F17" s="20">
        <v>211</v>
      </c>
      <c r="G17" s="20"/>
      <c r="H17" s="11">
        <f t="shared" si="0"/>
        <v>0</v>
      </c>
      <c r="I17" s="17"/>
    </row>
    <row r="18" spans="1:9" ht="69" x14ac:dyDescent="0.3">
      <c r="A18" s="21" t="s">
        <v>58</v>
      </c>
      <c r="B18" s="17"/>
      <c r="C18" s="18" t="s">
        <v>69</v>
      </c>
      <c r="D18" s="10" t="s">
        <v>35</v>
      </c>
      <c r="E18" s="10" t="s">
        <v>74</v>
      </c>
      <c r="F18" s="20">
        <v>211</v>
      </c>
      <c r="G18" s="20"/>
      <c r="H18" s="11">
        <f t="shared" si="0"/>
        <v>0</v>
      </c>
      <c r="I18" s="17"/>
    </row>
    <row r="19" spans="1:9" ht="69" x14ac:dyDescent="0.3">
      <c r="A19" s="21" t="s">
        <v>59</v>
      </c>
      <c r="B19" s="17"/>
      <c r="C19" s="20" t="s">
        <v>69</v>
      </c>
      <c r="D19" s="10" t="s">
        <v>36</v>
      </c>
      <c r="E19" s="10" t="s">
        <v>74</v>
      </c>
      <c r="F19" s="20">
        <v>211</v>
      </c>
      <c r="G19" s="20"/>
      <c r="H19" s="11">
        <f t="shared" si="0"/>
        <v>0</v>
      </c>
      <c r="I19" s="17"/>
    </row>
    <row r="20" spans="1:9" ht="110.4" x14ac:dyDescent="0.25">
      <c r="A20" s="22" t="s">
        <v>60</v>
      </c>
      <c r="B20" s="17"/>
      <c r="C20" s="18"/>
      <c r="D20" s="10" t="s">
        <v>37</v>
      </c>
      <c r="E20" s="23" t="s">
        <v>75</v>
      </c>
      <c r="F20" s="20">
        <v>103</v>
      </c>
      <c r="G20" s="20"/>
      <c r="H20" s="11">
        <f t="shared" si="0"/>
        <v>0</v>
      </c>
      <c r="I20" s="17"/>
    </row>
    <row r="21" spans="1:9" ht="44.4" customHeight="1" x14ac:dyDescent="0.25">
      <c r="A21" s="22" t="s">
        <v>61</v>
      </c>
      <c r="B21" s="17"/>
      <c r="C21" s="18"/>
      <c r="D21" s="10" t="s">
        <v>38</v>
      </c>
      <c r="E21" s="23" t="s">
        <v>75</v>
      </c>
      <c r="F21" s="20">
        <v>103</v>
      </c>
      <c r="G21" s="20"/>
      <c r="H21" s="11">
        <f t="shared" si="0"/>
        <v>0</v>
      </c>
      <c r="I21" s="17"/>
    </row>
    <row r="22" spans="1:9" ht="55.2" x14ac:dyDescent="0.25">
      <c r="A22" s="22" t="s">
        <v>62</v>
      </c>
      <c r="B22" s="17"/>
      <c r="C22" s="18" t="s">
        <v>72</v>
      </c>
      <c r="D22" s="24" t="s">
        <v>39</v>
      </c>
      <c r="E22" s="23" t="s">
        <v>76</v>
      </c>
      <c r="F22" s="20">
        <v>103</v>
      </c>
      <c r="G22" s="20">
        <v>0.5</v>
      </c>
      <c r="H22" s="11">
        <f t="shared" si="0"/>
        <v>0.5</v>
      </c>
      <c r="I22" s="17"/>
    </row>
    <row r="23" spans="1:9" ht="69" x14ac:dyDescent="0.25">
      <c r="A23" s="21" t="s">
        <v>63</v>
      </c>
      <c r="B23" s="17"/>
      <c r="C23" s="10"/>
      <c r="D23" s="10" t="s">
        <v>40</v>
      </c>
      <c r="E23" s="23" t="s">
        <v>75</v>
      </c>
      <c r="F23" s="20">
        <v>103</v>
      </c>
      <c r="G23" s="20"/>
      <c r="H23" s="11">
        <f t="shared" si="0"/>
        <v>0</v>
      </c>
      <c r="I23" s="17"/>
    </row>
    <row r="24" spans="1:9" ht="69" x14ac:dyDescent="0.25">
      <c r="A24" s="21" t="s">
        <v>64</v>
      </c>
      <c r="B24" s="17"/>
      <c r="C24" s="18"/>
      <c r="D24" s="10" t="s">
        <v>41</v>
      </c>
      <c r="E24" s="23" t="s">
        <v>75</v>
      </c>
      <c r="F24" s="20">
        <v>103</v>
      </c>
      <c r="G24" s="20"/>
      <c r="H24" s="11">
        <f t="shared" si="0"/>
        <v>0</v>
      </c>
      <c r="I24" s="17"/>
    </row>
    <row r="25" spans="1:9" ht="96.6" x14ac:dyDescent="0.25">
      <c r="A25" s="22" t="s">
        <v>65</v>
      </c>
      <c r="B25" s="17">
        <v>0.5</v>
      </c>
      <c r="C25" s="10" t="s">
        <v>42</v>
      </c>
      <c r="D25" s="10" t="s">
        <v>42</v>
      </c>
      <c r="E25" s="23" t="s">
        <v>76</v>
      </c>
      <c r="F25" s="20">
        <v>103</v>
      </c>
      <c r="G25" s="20">
        <v>0.25</v>
      </c>
      <c r="H25" s="11">
        <f t="shared" si="0"/>
        <v>0.25</v>
      </c>
      <c r="I25" s="17"/>
    </row>
    <row r="26" spans="1:9" ht="193.2" x14ac:dyDescent="0.25">
      <c r="A26" s="22" t="s">
        <v>66</v>
      </c>
      <c r="B26" s="17"/>
      <c r="C26" s="10"/>
      <c r="D26" s="10" t="s">
        <v>43</v>
      </c>
      <c r="E26" s="23" t="s">
        <v>76</v>
      </c>
      <c r="F26" s="20">
        <v>103</v>
      </c>
      <c r="G26" s="20"/>
      <c r="H26" s="11">
        <f t="shared" si="0"/>
        <v>0</v>
      </c>
      <c r="I26" s="17"/>
    </row>
    <row r="27" spans="1:9" ht="369.6" customHeight="1" x14ac:dyDescent="0.25">
      <c r="A27" s="15" t="s">
        <v>82</v>
      </c>
      <c r="B27" s="17">
        <v>4.6740000000000004</v>
      </c>
      <c r="C27" s="10" t="s">
        <v>44</v>
      </c>
      <c r="D27" s="10" t="s">
        <v>44</v>
      </c>
      <c r="E27" s="23" t="s">
        <v>76</v>
      </c>
      <c r="F27" s="20">
        <v>103</v>
      </c>
      <c r="G27" s="20">
        <v>4.5</v>
      </c>
      <c r="H27" s="11">
        <f t="shared" si="0"/>
        <v>4.5</v>
      </c>
      <c r="I27" s="17"/>
    </row>
    <row r="28" spans="1:9" ht="82.8" x14ac:dyDescent="0.25">
      <c r="A28" s="21" t="s">
        <v>77</v>
      </c>
      <c r="B28" s="17"/>
      <c r="C28" s="18" t="s">
        <v>69</v>
      </c>
      <c r="D28" s="10" t="s">
        <v>45</v>
      </c>
      <c r="E28" s="23" t="s">
        <v>76</v>
      </c>
      <c r="F28" s="20">
        <v>103</v>
      </c>
      <c r="G28" s="20"/>
      <c r="H28" s="11">
        <f t="shared" si="0"/>
        <v>0</v>
      </c>
      <c r="I28" s="17"/>
    </row>
    <row r="29" spans="1:9" ht="69" x14ac:dyDescent="0.25">
      <c r="A29" s="21" t="s">
        <v>67</v>
      </c>
      <c r="B29" s="17">
        <v>3</v>
      </c>
      <c r="C29" s="18" t="s">
        <v>69</v>
      </c>
      <c r="D29" s="10" t="s">
        <v>47</v>
      </c>
      <c r="E29" s="23" t="s">
        <v>76</v>
      </c>
      <c r="F29" s="20">
        <v>103</v>
      </c>
      <c r="G29" s="20"/>
      <c r="H29" s="11">
        <f t="shared" si="0"/>
        <v>0</v>
      </c>
      <c r="I29" s="17"/>
    </row>
    <row r="30" spans="1:9" ht="27.6" x14ac:dyDescent="0.25">
      <c r="A30" s="21"/>
      <c r="B30" s="17"/>
      <c r="C30" s="18" t="s">
        <v>83</v>
      </c>
      <c r="D30" s="10"/>
      <c r="E30" s="23" t="s">
        <v>76</v>
      </c>
      <c r="F30" s="20">
        <v>103</v>
      </c>
      <c r="G30" s="20">
        <v>0.5</v>
      </c>
      <c r="H30" s="11">
        <f t="shared" si="0"/>
        <v>0.5</v>
      </c>
      <c r="I30" s="17"/>
    </row>
    <row r="31" spans="1:9" ht="41.4" x14ac:dyDescent="0.25">
      <c r="A31" s="21" t="s">
        <v>68</v>
      </c>
      <c r="B31" s="17"/>
      <c r="C31" s="10" t="s">
        <v>46</v>
      </c>
      <c r="D31" s="10" t="s">
        <v>46</v>
      </c>
      <c r="E31" s="23" t="s">
        <v>76</v>
      </c>
      <c r="F31" s="20">
        <v>103</v>
      </c>
      <c r="G31" s="20">
        <v>1</v>
      </c>
      <c r="H31" s="11">
        <f t="shared" si="0"/>
        <v>1</v>
      </c>
      <c r="I31" s="17"/>
    </row>
    <row r="32" spans="1:9" ht="15.6" x14ac:dyDescent="0.3">
      <c r="A32" s="25" t="s">
        <v>73</v>
      </c>
      <c r="B32" s="26">
        <f t="shared" ref="B32" si="1">SUM(B4:B31)</f>
        <v>37.893999999999998</v>
      </c>
      <c r="C32" s="26"/>
      <c r="D32" s="26"/>
      <c r="E32" s="26"/>
      <c r="F32" s="26"/>
      <c r="G32" s="26">
        <f>SUM(G4:G31)</f>
        <v>36.47</v>
      </c>
      <c r="H32" s="26">
        <f>SUM(H4:H31)</f>
        <v>36.47</v>
      </c>
      <c r="I32" s="27"/>
    </row>
  </sheetData>
  <mergeCells count="3">
    <mergeCell ref="A1:B1"/>
    <mergeCell ref="C1:D1"/>
    <mergeCell ref="G1:H1"/>
  </mergeCells>
  <pageMargins left="0.7" right="0.7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 1</vt:lpstr>
      <vt:lpstr>Раздел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Мониторинг стандартизации штатных расписаний</dc:title>
  <dc:creator/>
  <cp:lastModifiedBy/>
  <dcterms:created xsi:type="dcterms:W3CDTF">2006-09-16T00:00:00Z</dcterms:created>
  <dcterms:modified xsi:type="dcterms:W3CDTF">2026-07-28T12:38:12Z</dcterms:modified>
</cp:coreProperties>
</file>